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manitobanursesca-my.sharepoint.com/personal/kwusatyphillips_manitobanurses_ca/Documents/Documents/1 - kwusatyphillips/kwusatyphillips (server2019users)/Region-Local-worksite/1 - Financials/"/>
    </mc:Choice>
  </mc:AlternateContent>
  <xr:revisionPtr revIDLastSave="82" documentId="13_ncr:1_{8F3E3D27-3142-4468-83E8-6FF2BFB48B5C}" xr6:coauthVersionLast="47" xr6:coauthVersionMax="47" xr10:uidLastSave="{1EB61817-0E0F-4A47-A723-0AC2723A53AB}"/>
  <bookViews>
    <workbookView xWindow="28680" yWindow="-120" windowWidth="29040" windowHeight="15720" activeTab="1" xr2:uid="{00000000-000D-0000-FFFF-FFFF00000000}"/>
  </bookViews>
  <sheets>
    <sheet name="Start" sheetId="2" r:id="rId1"/>
    <sheet name="Personal Monthly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2" i="1" s="1"/>
  <c r="C13" i="1" s="1"/>
  <c r="C30" i="1"/>
  <c r="H10" i="1"/>
</calcChain>
</file>

<file path=xl/sharedStrings.xml><?xml version="1.0" encoding="utf-8"?>
<sst xmlns="http://schemas.openxmlformats.org/spreadsheetml/2006/main" count="41" uniqueCount="41">
  <si>
    <t>Subtotal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</si>
  <si>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</si>
  <si>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</si>
  <si>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To learn more about tables in the worksheet, press SHIFT and then F10 within a table, select the TABLE option, and then select ALTERNATIVE TEXT.</t>
  </si>
  <si>
    <t>• Enter expenses incurred on various categories in respective tables.</t>
  </si>
  <si>
    <t>Use this personal monthly budget worksheet to track your projected and actual monthly income and projected and actual cost.</t>
  </si>
  <si>
    <t>• Projected balance, actual balance, and difference are auto-calculated.</t>
  </si>
  <si>
    <t>About this template</t>
  </si>
  <si>
    <t>Category</t>
  </si>
  <si>
    <t xml:space="preserve">2023 Balance Carryover
</t>
  </si>
  <si>
    <t>2024 Projected Annual Revenue</t>
  </si>
  <si>
    <t>2024 Budgeted Expenditures</t>
  </si>
  <si>
    <t>Projected Ending Balance (as at Dec 31/24)</t>
  </si>
  <si>
    <t>Office supplies</t>
  </si>
  <si>
    <t>Financial Review - Bookkeeper</t>
  </si>
  <si>
    <t>Local meeting costs</t>
  </si>
  <si>
    <t>Prairie Labour School (1 funded)</t>
  </si>
  <si>
    <t>MNU AGM Observing Delegate (2 funded)</t>
  </si>
  <si>
    <t>CFNU Biennium (1 funded)</t>
  </si>
  <si>
    <t>Nurses Week gifts</t>
  </si>
  <si>
    <t>Local/Worksite Annual Budget - 2026</t>
  </si>
  <si>
    <t>Reminder: Ensure your proposed budget is brought to your AGM for member approval &amp; motion recorded in your minutes!</t>
  </si>
  <si>
    <t>2026 Projected Annual Revenue</t>
  </si>
  <si>
    <t>2025 Year-End</t>
  </si>
  <si>
    <t>Expenditures</t>
  </si>
  <si>
    <t>Year-End Revenue / (Loss)</t>
  </si>
  <si>
    <t xml:space="preserve">MNU Dues Rebates </t>
  </si>
  <si>
    <t>Prior Year-End Carryover</t>
  </si>
  <si>
    <t>Estimates Dues Rebate Revenue</t>
  </si>
  <si>
    <t>2025 Revenue Carryover</t>
  </si>
  <si>
    <t>Total Estimated Annual Revenue</t>
  </si>
  <si>
    <t>2026 Projected Annual Expenditures</t>
  </si>
  <si>
    <t>Reminder: All proposed expenditures over $500 MUST be brought to your membership at a meeting to be approved!</t>
  </si>
  <si>
    <t>Estimated
Cost</t>
  </si>
  <si>
    <t>Bank charges</t>
  </si>
  <si>
    <t>Regional AGM Attendance (President)</t>
  </si>
  <si>
    <t>Fall Education Conference (2 funded)</t>
  </si>
  <si>
    <t>Executive Officer Honorariums</t>
  </si>
  <si>
    <t>*Note: any gifts must follow CRA guidelines - contact Provincial Office for more information</t>
  </si>
  <si>
    <t>Student Scholarship (1)</t>
  </si>
  <si>
    <t>Strike/Defense Fund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</si>
</sst>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&lt;=9999999]###\-####;\(###\)\ ###\-####"/>
  </numFmts>
  <fonts count="31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  <scheme val="major"/>
    </font>
    <font>
      <b/>
      <sz val="10"/>
      <color theme="1" tint="0.24994659260841701"/>
      <name val="Calibri"/>
      <family val="2"/>
      <scheme val="major"/>
    </font>
    <font>
      <sz val="22"/>
      <color theme="3" tint="0.24994659260841701"/>
      <name val="Calibri"/>
      <family val="2"/>
      <scheme val="maj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8"/>
      <name val="Calibri"/>
      <family val="2"/>
      <scheme val="major"/>
    </font>
    <font>
      <sz val="10"/>
      <color theme="8"/>
      <name val="Calibri"/>
      <family val="2"/>
      <scheme val="major"/>
    </font>
    <font>
      <sz val="12"/>
      <color theme="1"/>
      <name val="Calibri"/>
      <family val="2"/>
      <scheme val="minor"/>
    </font>
    <font>
      <sz val="22"/>
      <color theme="3" tint="0.24994659260841701"/>
      <name val="Calibri"/>
      <family val="2"/>
      <scheme val="minor"/>
    </font>
    <font>
      <b/>
      <sz val="14"/>
      <color theme="1" tint="0.2499465926084170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 tint="0.34998626667073579"/>
      <name val="Calibri"/>
      <family val="2"/>
      <scheme val="major"/>
    </font>
    <font>
      <b/>
      <sz val="40"/>
      <color theme="4"/>
      <name val="Calibri"/>
      <family val="2"/>
      <scheme val="major"/>
    </font>
    <font>
      <b/>
      <sz val="20"/>
      <color theme="4"/>
      <name val="Calibri"/>
      <family val="2"/>
      <scheme val="major"/>
    </font>
    <font>
      <sz val="14"/>
      <color theme="4"/>
      <name val="Calibri"/>
      <family val="2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color theme="1" tint="0.24994659260841701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i/>
      <sz val="12"/>
      <color rgb="FFFF0000"/>
      <name val="Calibri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499984740745262"/>
      </right>
      <top/>
      <bottom style="thin">
        <color theme="8"/>
      </bottom>
      <diagonal/>
    </border>
    <border>
      <left style="thin">
        <color theme="0" tint="-0.499984740745262"/>
      </left>
      <right/>
      <top/>
      <bottom style="thin">
        <color theme="8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</borders>
  <cellStyleXfs count="7">
    <xf numFmtId="0" fontId="0" fillId="0" borderId="0"/>
    <xf numFmtId="0" fontId="4" fillId="0" borderId="1" applyNumberFormat="0" applyFill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16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7" fillId="2" borderId="0" xfId="1" applyFont="1" applyFill="1" applyBorder="1"/>
    <xf numFmtId="0" fontId="0" fillId="0" borderId="0" xfId="2" applyFont="1" applyBorder="1" applyAlignment="1">
      <alignment vertical="center" wrapText="1"/>
    </xf>
    <xf numFmtId="0" fontId="10" fillId="2" borderId="7" xfId="2" applyFont="1" applyFill="1" applyBorder="1" applyAlignment="1">
      <alignment horizontal="left" vertical="center" indent="1"/>
    </xf>
    <xf numFmtId="8" fontId="10" fillId="2" borderId="8" xfId="0" applyNumberFormat="1" applyFont="1" applyFill="1" applyBorder="1" applyAlignment="1">
      <alignment horizontal="center" vertical="center"/>
    </xf>
    <xf numFmtId="0" fontId="0" fillId="0" borderId="0" xfId="2" applyFont="1" applyBorder="1" applyAlignment="1">
      <alignment vertical="center"/>
    </xf>
    <xf numFmtId="0" fontId="10" fillId="2" borderId="5" xfId="2" applyFont="1" applyFill="1" applyBorder="1" applyAlignment="1">
      <alignment horizontal="left" vertical="center" indent="1"/>
    </xf>
    <xf numFmtId="8" fontId="10" fillId="2" borderId="6" xfId="0" applyNumberFormat="1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left" vertical="center" indent="1"/>
    </xf>
    <xf numFmtId="8" fontId="11" fillId="3" borderId="12" xfId="0" applyNumberFormat="1" applyFont="1" applyFill="1" applyBorder="1" applyAlignment="1">
      <alignment horizontal="center" vertical="center"/>
    </xf>
    <xf numFmtId="8" fontId="10" fillId="2" borderId="4" xfId="0" applyNumberFormat="1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vertical="center"/>
    </xf>
    <xf numFmtId="8" fontId="19" fillId="2" borderId="0" xfId="0" applyNumberFormat="1" applyFont="1" applyFill="1" applyAlignment="1">
      <alignment vertical="center"/>
    </xf>
    <xf numFmtId="0" fontId="20" fillId="0" borderId="0" xfId="0" applyFont="1"/>
    <xf numFmtId="0" fontId="0" fillId="0" borderId="0" xfId="0" applyAlignment="1">
      <alignment vertical="center"/>
    </xf>
    <xf numFmtId="0" fontId="21" fillId="0" borderId="0" xfId="2" applyFont="1" applyFill="1" applyBorder="1" applyAlignment="1">
      <alignment horizontal="left" vertical="center" indent="11"/>
    </xf>
    <xf numFmtId="0" fontId="22" fillId="0" borderId="0" xfId="0" applyFont="1" applyAlignment="1">
      <alignment horizontal="left" vertical="center" indent="1"/>
    </xf>
    <xf numFmtId="0" fontId="22" fillId="2" borderId="0" xfId="2" applyFont="1" applyFill="1" applyBorder="1" applyAlignment="1">
      <alignment horizontal="left" vertical="center" inden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0" fillId="2" borderId="0" xfId="0" applyFont="1" applyFill="1" applyAlignment="1">
      <alignment horizontal="left" vertical="center" indent="1"/>
    </xf>
    <xf numFmtId="164" fontId="10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 indent="1"/>
    </xf>
    <xf numFmtId="164" fontId="16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27" fillId="2" borderId="0" xfId="0" applyFont="1" applyFill="1" applyAlignment="1">
      <alignment horizontal="left" vertical="center" indent="1"/>
    </xf>
    <xf numFmtId="0" fontId="10" fillId="2" borderId="13" xfId="2" applyFont="1" applyFill="1" applyBorder="1" applyAlignment="1">
      <alignment horizontal="left" vertical="center" indent="1"/>
    </xf>
    <xf numFmtId="8" fontId="10" fillId="2" borderId="13" xfId="0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 wrapText="1" indent="1"/>
    </xf>
    <xf numFmtId="8" fontId="9" fillId="0" borderId="0" xfId="0" applyNumberFormat="1" applyFont="1" applyAlignment="1">
      <alignment horizontal="center" vertical="center"/>
    </xf>
    <xf numFmtId="0" fontId="29" fillId="3" borderId="11" xfId="2" applyFont="1" applyFill="1" applyBorder="1" applyAlignment="1">
      <alignment horizontal="left" vertical="center" indent="1"/>
    </xf>
    <xf numFmtId="0" fontId="3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44" fontId="10" fillId="0" borderId="0" xfId="6" applyFont="1" applyFill="1" applyAlignment="1">
      <alignment horizontal="center" vertical="center" wrapText="1"/>
    </xf>
    <xf numFmtId="44" fontId="10" fillId="0" borderId="0" xfId="6" applyFont="1" applyAlignment="1">
      <alignment horizontal="center" vertical="center"/>
    </xf>
    <xf numFmtId="44" fontId="10" fillId="0" borderId="0" xfId="6" applyFont="1" applyFill="1" applyAlignment="1">
      <alignment horizontal="center" vertical="center"/>
    </xf>
    <xf numFmtId="44" fontId="13" fillId="0" borderId="0" xfId="6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8" fillId="6" borderId="0" xfId="2" applyFont="1" applyFill="1" applyBorder="1" applyAlignment="1">
      <alignment horizontal="left" vertical="center" wrapText="1" indent="1"/>
    </xf>
    <xf numFmtId="8" fontId="9" fillId="6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 indent="11"/>
    </xf>
    <xf numFmtId="0" fontId="24" fillId="7" borderId="0" xfId="2" applyFont="1" applyFill="1" applyBorder="1" applyAlignment="1">
      <alignment horizontal="left" vertical="center" wrapText="1" indent="1"/>
    </xf>
    <xf numFmtId="0" fontId="18" fillId="4" borderId="0" xfId="2" applyFont="1" applyFill="1" applyBorder="1" applyAlignment="1">
      <alignment horizontal="left" vertical="center" wrapText="1" indent="1"/>
    </xf>
    <xf numFmtId="0" fontId="18" fillId="5" borderId="0" xfId="2" applyFont="1" applyFill="1" applyBorder="1" applyAlignment="1">
      <alignment horizontal="left" vertical="center" wrapText="1" indent="1"/>
    </xf>
    <xf numFmtId="0" fontId="22" fillId="2" borderId="9" xfId="3" applyFont="1" applyFill="1" applyBorder="1" applyAlignment="1">
      <alignment horizontal="left" vertical="center" indent="1"/>
    </xf>
    <xf numFmtId="0" fontId="23" fillId="2" borderId="10" xfId="3" applyFont="1" applyFill="1" applyBorder="1" applyAlignment="1">
      <alignment horizontal="left" vertical="center" indent="1"/>
    </xf>
    <xf numFmtId="0" fontId="14" fillId="2" borderId="10" xfId="3" applyFont="1" applyFill="1" applyBorder="1" applyAlignment="1">
      <alignment horizontal="left" vertical="center" indent="1"/>
    </xf>
    <xf numFmtId="8" fontId="25" fillId="7" borderId="0" xfId="0" applyNumberFormat="1" applyFont="1" applyFill="1" applyAlignment="1">
      <alignment horizontal="center" vertical="center"/>
    </xf>
    <xf numFmtId="8" fontId="12" fillId="4" borderId="0" xfId="0" applyNumberFormat="1" applyFont="1" applyFill="1" applyAlignment="1">
      <alignment horizontal="center" vertical="center"/>
    </xf>
    <xf numFmtId="8" fontId="9" fillId="5" borderId="0" xfId="0" applyNumberFormat="1" applyFont="1" applyFill="1" applyAlignment="1">
      <alignment horizontal="center" vertical="center"/>
    </xf>
  </cellXfs>
  <cellStyles count="7">
    <cellStyle name="Currency" xfId="6" builtinId="4"/>
    <cellStyle name="Date" xfId="5" xr:uid="{FE33F3B2-B201-45AD-A81E-81BCB12ED9D2}"/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hone" xfId="4" xr:uid="{70E46558-98AC-446F-861A-54F270CBD905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border diagonalUp="0" diagonalDown="0">
        <left/>
        <right/>
        <top style="thin">
          <color theme="8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/>
        <i val="0"/>
      </font>
      <fill>
        <patternFill>
          <bgColor theme="0" tint="-4.9989318521683403E-2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/>
        <horizontal/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2" defaultTableStyle="TableStyleMedium2" defaultPivotStyle="PivotStyleLight16">
    <tableStyle name="Address Book" pivot="0" count="3" xr9:uid="{00000000-0011-0000-FFFF-FFFF00000000}">
      <tableStyleElement type="wholeTable" dxfId="19"/>
      <tableStyleElement type="headerRow" dxfId="18"/>
      <tableStyleElement type="totalRow" dxfId="17"/>
    </tableStyle>
    <tableStyle name="Personal monthly budget" pivot="0" count="7" xr9:uid="{DF2684C2-C435-47FA-9646-E632C3AE8948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254004</xdr:rowOff>
    </xdr:from>
    <xdr:to>
      <xdr:col>1</xdr:col>
      <xdr:colOff>685800</xdr:colOff>
      <xdr:row>1</xdr:row>
      <xdr:rowOff>939804</xdr:rowOff>
    </xdr:to>
    <xdr:pic>
      <xdr:nvPicPr>
        <xdr:cNvPr id="3" name="Graphic 2" descr="Money">
          <a:extLst>
            <a:ext uri="{FF2B5EF4-FFF2-40B4-BE49-F238E27FC236}">
              <a16:creationId xmlns:a16="http://schemas.microsoft.com/office/drawing/2014/main" id="{D4FC616A-5101-4F29-9ACA-5397EC75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3188" y="508004"/>
          <a:ext cx="6858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244940</xdr:rowOff>
    </xdr:from>
    <xdr:to>
      <xdr:col>1</xdr:col>
      <xdr:colOff>685800</xdr:colOff>
      <xdr:row>1</xdr:row>
      <xdr:rowOff>930740</xdr:rowOff>
    </xdr:to>
    <xdr:pic>
      <xdr:nvPicPr>
        <xdr:cNvPr id="4" name="Graphic 3" descr="Money">
          <a:extLst>
            <a:ext uri="{FF2B5EF4-FFF2-40B4-BE49-F238E27FC236}">
              <a16:creationId xmlns:a16="http://schemas.microsoft.com/office/drawing/2014/main" id="{132E34AD-9B34-4E07-A53A-B9135BAE2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4929" y="367404"/>
          <a:ext cx="685800" cy="685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6:C30" totalsRowCount="1" headerRowDxfId="9" dataDxfId="7" totalsRowDxfId="5" headerRowBorderDxfId="8" tableBorderDxfId="6" totalsRowBorderDxfId="4">
  <autoFilter ref="B16:C29" xr:uid="{00000000-000C-0000-FFFF-FFFF00000000}">
    <filterColumn colId="0" hiddenButton="1"/>
    <filterColumn colId="1" hiddenButton="1"/>
  </autoFilter>
  <tableColumns count="2">
    <tableColumn id="1" xr3:uid="{00000000-0010-0000-0000-000001000000}" name="Category" totalsRowLabel="Subtotal" dataDxfId="3" totalsRowDxfId="2"/>
    <tableColumn id="2" xr3:uid="{00000000-0010-0000-0000-000002000000}" name="Estimated_x000a_Cost" totalsRowFunction="sum" dataDxfId="1" totalsRowDxfId="0" totalsRowCellStyle="Currency"/>
  </tableColumns>
  <tableStyleInfo name="Address Book" showFirstColumn="0" showLastColumn="0" showRowStripes="1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3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9"/>
  <sheetViews>
    <sheetView showGridLines="0" zoomScaleNormal="100" workbookViewId="0"/>
  </sheetViews>
  <sheetFormatPr defaultColWidth="8.85546875" defaultRowHeight="12.75" x14ac:dyDescent="0.2"/>
  <cols>
    <col min="1" max="1" width="1.42578125" customWidth="1"/>
    <col min="2" max="2" width="100.7109375" customWidth="1"/>
    <col min="3" max="3" width="2.7109375" customWidth="1"/>
  </cols>
  <sheetData>
    <row r="1" spans="2:2" ht="19.899999999999999" customHeight="1" x14ac:dyDescent="0.2"/>
    <row r="2" spans="2:2" s="25" customFormat="1" ht="94.9" customHeight="1" x14ac:dyDescent="0.2">
      <c r="B2" s="26" t="s">
        <v>7</v>
      </c>
    </row>
    <row r="3" spans="2:2" ht="48.6" customHeight="1" x14ac:dyDescent="0.2">
      <c r="B3" s="8" t="s">
        <v>5</v>
      </c>
    </row>
    <row r="4" spans="2:2" ht="30" customHeight="1" x14ac:dyDescent="0.2">
      <c r="B4" s="7" t="s">
        <v>4</v>
      </c>
    </row>
    <row r="5" spans="2:2" ht="30" customHeight="1" x14ac:dyDescent="0.2">
      <c r="B5" s="7" t="s">
        <v>6</v>
      </c>
    </row>
    <row r="6" spans="2:2" ht="34.9" customHeight="1" x14ac:dyDescent="0.3">
      <c r="B6" s="9" t="s">
        <v>1</v>
      </c>
    </row>
    <row r="7" spans="2:2" ht="47.25" x14ac:dyDescent="0.2">
      <c r="B7" s="7" t="s">
        <v>2</v>
      </c>
    </row>
    <row r="8" spans="2:2" ht="10.15" customHeight="1" x14ac:dyDescent="0.2">
      <c r="B8" s="7"/>
    </row>
    <row r="9" spans="2:2" ht="31.5" x14ac:dyDescent="0.2">
      <c r="B9" s="7" t="s">
        <v>3</v>
      </c>
    </row>
  </sheetData>
  <pageMargins left="0.7" right="0.7" top="0.75" bottom="0.75" header="0.3" footer="0.3"/>
  <pageSetup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J31"/>
  <sheetViews>
    <sheetView showGridLines="0" tabSelected="1" view="pageLayout" topLeftCell="A18" zoomScaleNormal="100" zoomScaleSheetLayoutView="30" workbookViewId="0">
      <selection activeCell="G3" sqref="G3"/>
    </sheetView>
  </sheetViews>
  <sheetFormatPr defaultColWidth="8.85546875" defaultRowHeight="12.75" x14ac:dyDescent="0.2"/>
  <cols>
    <col min="1" max="1" width="1.42578125" style="4" customWidth="1"/>
    <col min="2" max="2" width="42.42578125" customWidth="1"/>
    <col min="3" max="3" width="23.7109375" customWidth="1"/>
    <col min="4" max="5" width="20.7109375" customWidth="1"/>
    <col min="6" max="6" width="15.7109375" customWidth="1"/>
    <col min="7" max="7" width="30.7109375" customWidth="1"/>
    <col min="8" max="10" width="20.7109375" customWidth="1"/>
    <col min="11" max="11" width="2.7109375" customWidth="1"/>
  </cols>
  <sheetData>
    <row r="1" spans="1:10" s="1" customFormat="1" ht="19.899999999999999" customHeight="1" x14ac:dyDescent="0.25">
      <c r="A1" s="3"/>
    </row>
    <row r="2" spans="1:10" s="1" customFormat="1" ht="94.9" customHeight="1" x14ac:dyDescent="0.45">
      <c r="A2" s="6"/>
      <c r="B2" s="55" t="s">
        <v>20</v>
      </c>
      <c r="C2" s="55"/>
      <c r="D2" s="55"/>
      <c r="E2" s="55"/>
      <c r="F2" s="55"/>
      <c r="G2" s="55"/>
      <c r="H2" s="55"/>
      <c r="I2" s="12"/>
      <c r="J2" s="12"/>
    </row>
    <row r="3" spans="1:10" ht="28.5" customHeight="1" x14ac:dyDescent="0.2">
      <c r="B3" s="40" t="s">
        <v>21</v>
      </c>
    </row>
    <row r="4" spans="1:10" ht="30" customHeight="1" x14ac:dyDescent="0.2">
      <c r="B4" s="59" t="s">
        <v>23</v>
      </c>
      <c r="C4" s="61"/>
      <c r="D4" s="13"/>
      <c r="E4" s="56" t="s">
        <v>9</v>
      </c>
      <c r="F4" s="56"/>
      <c r="G4" s="56"/>
      <c r="H4" s="62">
        <v>12567.23</v>
      </c>
    </row>
    <row r="5" spans="1:10" ht="30" customHeight="1" x14ac:dyDescent="0.2">
      <c r="B5" s="17" t="s">
        <v>26</v>
      </c>
      <c r="C5" s="18">
        <v>12000</v>
      </c>
      <c r="E5" s="56"/>
      <c r="F5" s="56"/>
      <c r="G5" s="56"/>
      <c r="H5" s="62"/>
      <c r="I5" s="16"/>
    </row>
    <row r="6" spans="1:10" ht="30" customHeight="1" x14ac:dyDescent="0.2">
      <c r="B6" s="41" t="s">
        <v>27</v>
      </c>
      <c r="C6" s="21">
        <v>2000</v>
      </c>
      <c r="E6" s="57" t="s">
        <v>10</v>
      </c>
      <c r="F6" s="57"/>
      <c r="G6" s="57"/>
      <c r="H6" s="63">
        <v>12000</v>
      </c>
      <c r="I6" s="16"/>
    </row>
    <row r="7" spans="1:10" ht="30" customHeight="1" x14ac:dyDescent="0.2">
      <c r="B7" s="41" t="s">
        <v>24</v>
      </c>
      <c r="C7" s="42">
        <v>8500</v>
      </c>
      <c r="E7" s="57"/>
      <c r="F7" s="57"/>
      <c r="G7" s="57"/>
      <c r="H7" s="63"/>
      <c r="I7" s="16"/>
    </row>
    <row r="8" spans="1:10" ht="30" customHeight="1" x14ac:dyDescent="0.2">
      <c r="B8" s="19" t="s">
        <v>25</v>
      </c>
      <c r="C8" s="20">
        <f>(C5+C6)-C7</f>
        <v>5500</v>
      </c>
      <c r="E8" s="58" t="s">
        <v>11</v>
      </c>
      <c r="F8" s="58"/>
      <c r="G8" s="58"/>
      <c r="H8" s="64">
        <v>11072</v>
      </c>
    </row>
    <row r="9" spans="1:10" ht="30" customHeight="1" x14ac:dyDescent="0.2">
      <c r="D9" s="13"/>
      <c r="E9" s="58"/>
      <c r="F9" s="58"/>
      <c r="G9" s="58"/>
      <c r="H9" s="64"/>
    </row>
    <row r="10" spans="1:10" ht="30" customHeight="1" x14ac:dyDescent="0.2">
      <c r="B10" s="59" t="s">
        <v>22</v>
      </c>
      <c r="C10" s="60"/>
      <c r="E10" s="53" t="s">
        <v>12</v>
      </c>
      <c r="F10" s="53"/>
      <c r="G10" s="53"/>
      <c r="H10" s="54">
        <f>SUM(H4:H7)-H8</f>
        <v>13495.23</v>
      </c>
    </row>
    <row r="11" spans="1:10" ht="30" customHeight="1" x14ac:dyDescent="0.2">
      <c r="B11" s="14" t="s">
        <v>28</v>
      </c>
      <c r="C11" s="15">
        <v>12000</v>
      </c>
      <c r="E11" s="53"/>
      <c r="F11" s="53"/>
      <c r="G11" s="53"/>
      <c r="H11" s="54"/>
    </row>
    <row r="12" spans="1:10" ht="30" customHeight="1" x14ac:dyDescent="0.2">
      <c r="B12" s="17" t="s">
        <v>29</v>
      </c>
      <c r="C12" s="18">
        <f>C8</f>
        <v>5500</v>
      </c>
      <c r="E12" s="43"/>
      <c r="F12" s="43"/>
      <c r="G12" s="43"/>
      <c r="H12" s="44"/>
      <c r="I12" s="16"/>
    </row>
    <row r="13" spans="1:10" ht="30" customHeight="1" x14ac:dyDescent="0.2">
      <c r="B13" s="45" t="s">
        <v>30</v>
      </c>
      <c r="C13" s="20">
        <f>C11+C12</f>
        <v>17500</v>
      </c>
    </row>
    <row r="14" spans="1:10" ht="37.9" customHeight="1" x14ac:dyDescent="0.2">
      <c r="B14" s="22"/>
      <c r="D14" s="23"/>
    </row>
    <row r="15" spans="1:10" s="2" customFormat="1" ht="30" customHeight="1" x14ac:dyDescent="0.4">
      <c r="A15" s="24"/>
      <c r="B15" s="28" t="s">
        <v>31</v>
      </c>
      <c r="C15" s="10"/>
      <c r="D15" s="46" t="s">
        <v>32</v>
      </c>
      <c r="E15" s="11"/>
      <c r="G15" s="27"/>
      <c r="H15" s="10"/>
      <c r="I15" s="10"/>
      <c r="J15" s="10"/>
    </row>
    <row r="16" spans="1:10" ht="48" customHeight="1" x14ac:dyDescent="0.25">
      <c r="B16" s="37" t="s">
        <v>8</v>
      </c>
      <c r="C16" s="29" t="s">
        <v>33</v>
      </c>
      <c r="D16" s="5"/>
      <c r="E16" s="37"/>
      <c r="F16" s="30"/>
      <c r="G16" s="30"/>
      <c r="H16" s="31"/>
    </row>
    <row r="17" spans="2:8" ht="27.75" customHeight="1" x14ac:dyDescent="0.25">
      <c r="B17" s="47" t="s">
        <v>40</v>
      </c>
      <c r="C17" s="48">
        <v>1200</v>
      </c>
      <c r="D17" s="5"/>
      <c r="E17" s="37"/>
      <c r="F17" s="30"/>
      <c r="G17" s="30"/>
      <c r="H17" s="31"/>
    </row>
    <row r="18" spans="2:8" ht="30" customHeight="1" x14ac:dyDescent="0.2">
      <c r="B18" s="32" t="s">
        <v>13</v>
      </c>
      <c r="C18" s="49">
        <v>50</v>
      </c>
      <c r="F18" s="34"/>
      <c r="G18" s="34"/>
      <c r="H18" s="34"/>
    </row>
    <row r="19" spans="2:8" ht="30" customHeight="1" x14ac:dyDescent="0.25">
      <c r="B19" s="32" t="s">
        <v>15</v>
      </c>
      <c r="C19" s="49">
        <v>150</v>
      </c>
      <c r="D19" s="5"/>
      <c r="E19" s="33"/>
      <c r="F19" s="34"/>
      <c r="G19" s="34"/>
      <c r="H19" s="34"/>
    </row>
    <row r="20" spans="2:8" ht="30" customHeight="1" x14ac:dyDescent="0.25">
      <c r="B20" s="32" t="s">
        <v>34</v>
      </c>
      <c r="C20" s="49">
        <v>72</v>
      </c>
      <c r="D20" s="5"/>
      <c r="E20" s="33"/>
      <c r="F20" s="34"/>
      <c r="G20" s="34"/>
      <c r="H20" s="34"/>
    </row>
    <row r="21" spans="2:8" ht="30" customHeight="1" x14ac:dyDescent="0.25">
      <c r="B21" s="32" t="s">
        <v>17</v>
      </c>
      <c r="C21" s="49">
        <v>2000</v>
      </c>
      <c r="D21" s="5"/>
      <c r="E21" s="33"/>
      <c r="F21" s="34"/>
      <c r="G21" s="34"/>
      <c r="H21" s="34"/>
    </row>
    <row r="22" spans="2:8" ht="30" customHeight="1" x14ac:dyDescent="0.25">
      <c r="B22" s="32" t="s">
        <v>35</v>
      </c>
      <c r="C22" s="49">
        <v>200</v>
      </c>
      <c r="D22" s="5"/>
      <c r="E22" s="33"/>
      <c r="F22" s="34"/>
      <c r="G22" s="34"/>
      <c r="H22" s="34"/>
    </row>
    <row r="23" spans="2:8" ht="30" customHeight="1" x14ac:dyDescent="0.25">
      <c r="B23" s="32" t="s">
        <v>16</v>
      </c>
      <c r="C23" s="49">
        <v>1000</v>
      </c>
      <c r="D23" s="5"/>
      <c r="E23" s="33"/>
      <c r="F23" s="34"/>
      <c r="G23" s="34"/>
      <c r="H23" s="34"/>
    </row>
    <row r="24" spans="2:8" ht="30" customHeight="1" x14ac:dyDescent="0.25">
      <c r="B24" s="32" t="s">
        <v>36</v>
      </c>
      <c r="C24" s="49">
        <v>2000</v>
      </c>
      <c r="D24" s="5"/>
      <c r="E24" s="33"/>
      <c r="F24" s="34"/>
      <c r="G24" s="34"/>
      <c r="H24" s="34"/>
    </row>
    <row r="25" spans="2:8" ht="30" customHeight="1" x14ac:dyDescent="0.25">
      <c r="B25" s="32" t="s">
        <v>18</v>
      </c>
      <c r="C25" s="49">
        <v>2000</v>
      </c>
      <c r="D25" s="5"/>
      <c r="E25" s="33"/>
      <c r="F25" s="34"/>
      <c r="G25" s="34"/>
      <c r="H25" s="34"/>
    </row>
    <row r="26" spans="2:8" ht="30" customHeight="1" x14ac:dyDescent="0.25">
      <c r="B26" s="32" t="s">
        <v>39</v>
      </c>
      <c r="C26" s="50">
        <v>500</v>
      </c>
      <c r="D26" s="5"/>
      <c r="E26" s="33"/>
      <c r="F26" s="34"/>
      <c r="G26" s="34"/>
      <c r="H26" s="34"/>
    </row>
    <row r="27" spans="2:8" ht="30" customHeight="1" x14ac:dyDescent="0.25">
      <c r="B27" s="32" t="s">
        <v>37</v>
      </c>
      <c r="C27" s="49">
        <v>950</v>
      </c>
      <c r="D27" s="5"/>
      <c r="E27" s="33"/>
      <c r="F27" s="34"/>
      <c r="G27" s="34"/>
      <c r="H27" s="34"/>
    </row>
    <row r="28" spans="2:8" ht="30" customHeight="1" x14ac:dyDescent="0.25">
      <c r="B28" s="32" t="s">
        <v>14</v>
      </c>
      <c r="C28" s="49">
        <v>150</v>
      </c>
      <c r="D28" s="5"/>
      <c r="E28" s="33"/>
      <c r="F28" s="34"/>
      <c r="G28" s="34"/>
      <c r="H28" s="34"/>
    </row>
    <row r="29" spans="2:8" ht="30" customHeight="1" x14ac:dyDescent="0.2">
      <c r="B29" s="32" t="s">
        <v>19</v>
      </c>
      <c r="C29" s="49">
        <v>2500</v>
      </c>
      <c r="D29" s="52" t="s">
        <v>38</v>
      </c>
      <c r="E29" s="35"/>
      <c r="F29" s="38"/>
      <c r="G29" s="38"/>
      <c r="H29" s="39"/>
    </row>
    <row r="30" spans="2:8" ht="30" customHeight="1" x14ac:dyDescent="0.25">
      <c r="B30" s="35" t="s">
        <v>0</v>
      </c>
      <c r="C30" s="51">
        <f>SUBTOTAL(109,Housing[Estimated
Cost])</f>
        <v>12772</v>
      </c>
      <c r="D30" s="5"/>
      <c r="E30" s="36"/>
      <c r="F30" s="36"/>
      <c r="G30" s="36"/>
      <c r="H30" s="36"/>
    </row>
    <row r="31" spans="2:8" ht="24.95" customHeight="1" x14ac:dyDescent="0.25">
      <c r="F31" s="5"/>
    </row>
  </sheetData>
  <mergeCells count="11">
    <mergeCell ref="E10:G11"/>
    <mergeCell ref="H10:H11"/>
    <mergeCell ref="B2:H2"/>
    <mergeCell ref="E4:G5"/>
    <mergeCell ref="E6:G7"/>
    <mergeCell ref="E8:G9"/>
    <mergeCell ref="B10:C10"/>
    <mergeCell ref="B4:C4"/>
    <mergeCell ref="H4:H5"/>
    <mergeCell ref="H6:H7"/>
    <mergeCell ref="H8:H9"/>
  </mergeCells>
  <phoneticPr fontId="26" type="noConversion"/>
  <dataValidations count="6">
    <dataValidation allowBlank="1" showInputMessage="1" showErrorMessage="1" prompt="Create a Personal Monthly Budget in this worksheet. Helpful instructions on how to use this worksheet are in cells in this column. Arrow down to get started." sqref="A1" xr:uid="{535C1FB4-69DA-478A-9C24-451D9BD5B386}"/>
    <dataValidation allowBlank="1" showInputMessage="1" showErrorMessage="1" prompt="Title of this worksheet is in cell B2. Next instruction is in cell A4." sqref="A2" xr:uid="{B4FABB03-3192-4386-8C0C-14BCEBFC58A9}"/>
    <dataValidation allowBlank="1" showInputMessage="1" showErrorMessage="1" prompt="Projected Monthly Income label is in cell at right. Enter Income 1 in cell C5 and Extra Income in C6 to calculate Total monthly income in C7. Next instruction is in cell A7." sqref="A4" xr:uid="{37ECE25A-D750-4901-9936-FA0425D6DFC1}"/>
    <dataValidation allowBlank="1" showInputMessage="1" showErrorMessage="1" prompt="Projected Balance is auto calculated in cell H4, Actual Balance in H6, and Difference in H8. Next instruction is in cell A9." sqref="A7" xr:uid="{30295BAD-27FA-449C-8A78-ECFC2ACE1A2B}"/>
    <dataValidation allowBlank="1" showInputMessage="1" showErrorMessage="1" prompt="Actual Monthly Income label is in cell at right. Enter Income 1 in cell C10 and Extra Income in C11 to calculate Total monthly income in C12. Next instruction is in cell A15." sqref="A9" xr:uid="{23FC07BB-1058-4403-A6BB-F2E3DAB6391D}"/>
    <dataValidation allowBlank="1" showInputMessage="1" showErrorMessage="1" prompt="Enter details in Housing table starting in cell at right and in Entertainment table starting in cell G15. Next instruction is in cell A29." sqref="A16:A17" xr:uid="{DCC6E90E-6B90-466F-863D-46F7DA3C4296}"/>
  </dataValidations>
  <printOptions horizontalCentered="1"/>
  <pageMargins left="0.4" right="0.4" top="0.4" bottom="0.4" header="0.3" footer="0.5"/>
  <pageSetup scale="55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7" ma:contentTypeDescription="Create a new document." ma:contentTypeScope="" ma:versionID="c6f9a84f66a9c8b9a21755b9ffafb945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27df39e3e7036dff54f89ddd5805ce72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1766A65-F7C1-4A05-AEB7-FE8822B53F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0798E9-19EF-47BB-B28E-84199D1A56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AC7FD9-EBCF-4CC4-BE1C-34B80F7E835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sharepoint/v3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230e9df3-be65-4c73-a93b-d1236ebd677e"/>
    <ds:schemaRef ds:uri="16c05727-aa75-4e4a-9b5f-8a80a1165891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TM33398600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Personal Monthly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Kaley Wusaty-Phillips</dc:creator>
  <cp:lastModifiedBy>Kaley Wusaty-Phillips</cp:lastModifiedBy>
  <cp:lastPrinted>2024-04-18T15:52:15Z</cp:lastPrinted>
  <dcterms:created xsi:type="dcterms:W3CDTF">2022-11-06T05:34:26Z</dcterms:created>
  <dcterms:modified xsi:type="dcterms:W3CDTF">2026-04-16T14:38:39Z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